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Balance Sheet" sheetId="1" r:id="rId1"/>
  </sheets>
  <definedNames>
    <definedName name="A">SUM(CurrentAssets[[ ]])</definedName>
    <definedName name="B">SUM(CurrentLiabilities[[ ]])</definedName>
    <definedName name="C_">INDEX(CurrentAssets[[ ]],MATCH("*[C]*",CurrentAssets[Current Assets],0))</definedName>
    <definedName name="D">INDEX(CurrentAssets[[ ]],MATCH("*[D]*",CurrentAssets[Current Assets],0))</definedName>
    <definedName name="E">'Balance Sheet'!$C$46</definedName>
    <definedName name="F">'Balance Sheet'!$C$48</definedName>
    <definedName name="G">INDEX(OtherLiabilities[[ ]],MATCH("*[G]*",OtherLiabilities[Other Liabilities],0))</definedName>
    <definedName name="H">INDEX(CurrentLiabilities[[ ]],MATCH("*[H]*",CurrentLiabilities[Current Liabilities],0))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15" i="1"/>
  <c r="B13" i="1"/>
  <c r="B11" i="1"/>
  <c r="C46" i="1"/>
  <c r="G39" i="1"/>
  <c r="H39" i="1" l="1"/>
  <c r="H34" i="1"/>
  <c r="F15" i="1"/>
  <c r="D32" i="1"/>
  <c r="D39" i="1"/>
  <c r="H21" i="1"/>
  <c r="D23" i="1"/>
  <c r="H32" i="1"/>
  <c r="D24" i="1"/>
  <c r="D33" i="1"/>
  <c r="D40" i="1"/>
  <c r="H22" i="1"/>
  <c r="H33" i="1"/>
  <c r="D26" i="1"/>
  <c r="D22" i="1"/>
  <c r="D42" i="1"/>
  <c r="H24" i="1"/>
  <c r="H35" i="1"/>
  <c r="D25" i="1"/>
  <c r="D21" i="1"/>
  <c r="D41" i="1"/>
  <c r="H23" i="1"/>
  <c r="D43" i="1"/>
  <c r="C48" i="1"/>
  <c r="F13" i="1" s="1"/>
  <c r="D27" i="1" l="1"/>
  <c r="C49" i="1"/>
  <c r="D49" i="1" s="1"/>
  <c r="D48" i="1"/>
  <c r="D46" i="1"/>
  <c r="H36" i="1"/>
  <c r="H25" i="1"/>
  <c r="D34" i="1"/>
</calcChain>
</file>

<file path=xl/sharedStrings.xml><?xml version="1.0" encoding="utf-8"?>
<sst xmlns="http://schemas.openxmlformats.org/spreadsheetml/2006/main" count="57" uniqueCount="44">
  <si>
    <t>Short-term investments</t>
  </si>
  <si>
    <t>Accounts payable and accrued expenses</t>
  </si>
  <si>
    <t>Income taxes payable</t>
  </si>
  <si>
    <t>Accrued retirement and profit-sharing contributions</t>
  </si>
  <si>
    <t>Deferred income taxes</t>
  </si>
  <si>
    <t>Prepaid expenses and other current assets</t>
  </si>
  <si>
    <t>Property, plant and equipment at cost</t>
  </si>
  <si>
    <t>Less accumulated depreciation</t>
  </si>
  <si>
    <t>Accrued retirement costs</t>
  </si>
  <si>
    <t>Deferred credits and other liabilities</t>
  </si>
  <si>
    <t>Other assets</t>
  </si>
  <si>
    <t>Long-term cash investments</t>
  </si>
  <si>
    <t>Equity investments</t>
  </si>
  <si>
    <t xml:space="preserve"> </t>
  </si>
  <si>
    <t xml:space="preserve">  </t>
  </si>
  <si>
    <t>Total</t>
  </si>
  <si>
    <t>Inventories   [C]</t>
  </si>
  <si>
    <t>Accounts receivable   [I]</t>
  </si>
  <si>
    <t>Cash and cash equivalents   [D]</t>
  </si>
  <si>
    <t>Current Assets</t>
  </si>
  <si>
    <t>Total   [A]</t>
  </si>
  <si>
    <t>Fixed Assets</t>
  </si>
  <si>
    <t>Other Assets</t>
  </si>
  <si>
    <t>Current Liabilities</t>
  </si>
  <si>
    <t>Loans payable and current portion long-term debt   [H]</t>
  </si>
  <si>
    <t>Total   [B]</t>
  </si>
  <si>
    <t>Long-term debt   [G]</t>
  </si>
  <si>
    <t>Other Liabilities</t>
  </si>
  <si>
    <t>Assets</t>
  </si>
  <si>
    <t>Liabilities &amp; Owners' Equity</t>
  </si>
  <si>
    <t>Total Liabilities</t>
  </si>
  <si>
    <t>Total Assets   [E]</t>
  </si>
  <si>
    <t>Total Owner Equity   [F]</t>
  </si>
  <si>
    <t>Total Liabilities + Owner Equity</t>
  </si>
  <si>
    <t>BALANCE SHEET</t>
  </si>
  <si>
    <t>Current Ratio   [A/B]</t>
  </si>
  <si>
    <t>Quick Ratio   [(A-C)/B]</t>
  </si>
  <si>
    <t>Cash Ratio   [D/B]</t>
  </si>
  <si>
    <t>Working Capital   [A-B]</t>
  </si>
  <si>
    <t>Debt-to-Equity Ratio   [(G+H)/F]</t>
  </si>
  <si>
    <t>Debt Ratio   [(G+H)/E]</t>
  </si>
  <si>
    <t>Stated in 000s, for the period ending:</t>
  </si>
  <si>
    <t>% of Assets</t>
  </si>
  <si>
    <r>
      <rPr>
        <sz val="9"/>
        <color rgb="FFFF0000"/>
        <rFont val="Calibri"/>
        <family val="2"/>
        <scheme val="major"/>
      </rPr>
      <t xml:space="preserve">  COMPANY</t>
    </r>
    <r>
      <rPr>
        <sz val="9"/>
        <color theme="1"/>
        <rFont val="Calibri"/>
        <family val="2"/>
        <scheme val="major"/>
      </rPr>
      <t xml:space="preserve">, </t>
    </r>
    <r>
      <rPr>
        <sz val="9"/>
        <color rgb="FFFFC000"/>
        <rFont val="Calibri"/>
        <family val="2"/>
        <scheme val="major"/>
      </rPr>
      <t>LTD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</si>
</sst>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0.0%"/>
    <numFmt numFmtId="165" formatCode="&quot;$&quot;#,##0"/>
  </numFmts>
  <fonts count="28" x14ac:knownFonts="1">
    <font>
      <sz val="12"/>
      <color theme="1" tint="0.149967955565050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ajor"/>
    </font>
    <font>
      <sz val="12"/>
      <color theme="2"/>
      <name val="Calibri"/>
      <family val="2"/>
      <scheme val="minor"/>
    </font>
    <font>
      <b/>
      <sz val="13"/>
      <color theme="4"/>
      <name val="Calibri"/>
      <family val="2"/>
      <scheme val="minor"/>
    </font>
    <font>
      <b/>
      <sz val="18"/>
      <color theme="4"/>
      <name val="Calibri"/>
      <family val="2"/>
      <scheme val="major"/>
    </font>
    <font>
      <b/>
      <sz val="15"/>
      <color theme="4"/>
      <name val="Calibri"/>
      <family val="2"/>
      <scheme val="major"/>
    </font>
    <font>
      <b/>
      <sz val="12"/>
      <color theme="1" tint="0.14993743705557422"/>
      <name val="Calibri"/>
      <family val="2"/>
      <scheme val="major"/>
    </font>
    <font>
      <sz val="20"/>
      <color theme="1"/>
      <name val="Calibri"/>
      <family val="2"/>
      <scheme val="major"/>
    </font>
    <font>
      <b/>
      <sz val="55"/>
      <color theme="4"/>
      <name val="Calibri"/>
      <family val="2"/>
      <scheme val="major"/>
    </font>
    <font>
      <b/>
      <sz val="16"/>
      <color theme="2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9"/>
      <color theme="1"/>
      <name val="Calibri"/>
      <family val="2"/>
      <scheme val="major"/>
    </font>
    <font>
      <sz val="9"/>
      <color rgb="FFFF0000"/>
      <name val="Calibri"/>
      <family val="2"/>
      <scheme val="major"/>
    </font>
    <font>
      <sz val="9"/>
      <color rgb="FFFFC000"/>
      <name val="Calibri"/>
      <family val="2"/>
      <scheme val="major"/>
    </font>
    <font>
      <sz val="9"/>
      <color theme="1" tint="0.14996795556505021"/>
      <name val="Calibri"/>
      <family val="2"/>
      <scheme val="minor"/>
    </font>
    <font>
      <b/>
      <sz val="9"/>
      <color theme="4"/>
      <name val="Calibri"/>
      <family val="2"/>
      <scheme val="major"/>
    </font>
    <font>
      <b/>
      <sz val="9"/>
      <color rgb="FFFF0000"/>
      <name val="Calibri"/>
      <family val="2"/>
      <scheme val="major"/>
    </font>
    <font>
      <b/>
      <sz val="9"/>
      <color theme="1"/>
      <name val="Calibri"/>
      <family val="2"/>
      <scheme val="major"/>
    </font>
    <font>
      <b/>
      <sz val="9"/>
      <color theme="2"/>
      <name val="Calibri"/>
      <family val="2"/>
      <scheme val="major"/>
    </font>
    <font>
      <b/>
      <sz val="9"/>
      <color rgb="FFFFC000"/>
      <name val="Calibri"/>
      <family val="2"/>
      <scheme val="major"/>
    </font>
    <font>
      <b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ajor"/>
    </font>
    <font>
      <sz val="9"/>
      <color theme="2"/>
      <name val="Calibri"/>
      <family val="2"/>
      <scheme val="minor"/>
    </font>
    <font>
      <b/>
      <sz val="9"/>
      <color theme="1" tint="0.14993743705557422"/>
      <name val="Calibri"/>
      <family val="2"/>
      <scheme val="major"/>
    </font>
    <font>
      <b/>
      <sz val="36"/>
      <color rgb="FFFF0000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ck">
        <color theme="1"/>
      </bottom>
      <diagonal/>
    </border>
  </borders>
  <cellStyleXfs count="17">
    <xf numFmtId="0" fontId="0" fillId="2" borderId="0">
      <alignment vertical="center"/>
    </xf>
    <xf numFmtId="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5" fontId="5" fillId="3" borderId="2" applyAlignment="0" applyProtection="0"/>
    <xf numFmtId="2" fontId="7" fillId="0" borderId="0" applyFill="0" applyBorder="0" applyProtection="0">
      <alignment horizontal="left" vertical="center"/>
    </xf>
    <xf numFmtId="0" fontId="11" fillId="0" borderId="0" applyNumberFormat="0" applyFill="0" applyBorder="0" applyAlignment="0" applyProtection="0"/>
    <xf numFmtId="0" fontId="7" fillId="0" borderId="3" applyNumberFormat="0" applyFill="0" applyProtection="0"/>
    <xf numFmtId="0" fontId="6" fillId="0" borderId="1" applyNumberFormat="0" applyFill="0" applyBorder="0" applyProtection="0">
      <alignment horizontal="right"/>
    </xf>
    <xf numFmtId="0" fontId="4" fillId="0" borderId="0" applyNumberFormat="0" applyFill="0" applyBorder="0" applyAlignment="0" applyProtection="0"/>
    <xf numFmtId="0" fontId="3" fillId="4" borderId="0" applyNumberFormat="0" applyFont="0" applyBorder="0" applyAlignment="0" applyProtection="0">
      <alignment vertical="center"/>
    </xf>
    <xf numFmtId="0" fontId="8" fillId="2" borderId="0" applyNumberFormat="0" applyFill="0" applyBorder="0" applyAlignment="0" applyProtection="0">
      <alignment vertical="center"/>
    </xf>
    <xf numFmtId="0" fontId="8" fillId="2" borderId="3" applyNumberFormat="0" applyFill="0" applyProtection="0"/>
    <xf numFmtId="0" fontId="9" fillId="2" borderId="0" applyNumberFormat="0" applyFill="0" applyBorder="0" applyAlignment="0" applyProtection="0">
      <alignment vertical="center"/>
    </xf>
    <xf numFmtId="14" fontId="12" fillId="3" borderId="2" applyBorder="0" applyProtection="0">
      <alignment horizontal="left" vertical="center"/>
    </xf>
    <xf numFmtId="0" fontId="4" fillId="2" borderId="0" applyFill="0" applyBorder="0" applyProtection="0">
      <alignment horizontal="left" vertical="center"/>
    </xf>
    <xf numFmtId="0" fontId="13" fillId="2" borderId="0" applyNumberFormat="0" applyFill="0" applyBorder="0" applyProtection="0"/>
  </cellStyleXfs>
  <cellXfs count="36">
    <xf numFmtId="0" fontId="0" fillId="2" borderId="0" xfId="0">
      <alignment vertical="center"/>
    </xf>
    <xf numFmtId="0" fontId="14" fillId="2" borderId="0" xfId="3" applyFont="1" applyFill="1" applyAlignment="1">
      <alignment vertical="center"/>
    </xf>
    <xf numFmtId="0" fontId="17" fillId="2" borderId="0" xfId="0" applyFont="1">
      <alignment vertical="center"/>
    </xf>
    <xf numFmtId="0" fontId="17" fillId="5" borderId="0" xfId="0" applyFont="1" applyFill="1">
      <alignment vertical="center"/>
    </xf>
    <xf numFmtId="0" fontId="18" fillId="2" borderId="0" xfId="6" applyFont="1" applyFill="1" applyAlignment="1">
      <alignment vertical="top"/>
    </xf>
    <xf numFmtId="0" fontId="20" fillId="2" borderId="0" xfId="15" applyFont="1">
      <alignment horizontal="left" vertical="center"/>
    </xf>
    <xf numFmtId="14" fontId="21" fillId="6" borderId="2" xfId="14" applyFont="1" applyFill="1">
      <alignment horizontal="left" vertical="center"/>
    </xf>
    <xf numFmtId="0" fontId="20" fillId="2" borderId="0" xfId="16" applyFont="1"/>
    <xf numFmtId="2" fontId="22" fillId="2" borderId="0" xfId="5" applyFont="1" applyFill="1">
      <alignment horizontal="left" vertical="center"/>
    </xf>
    <xf numFmtId="5" fontId="22" fillId="2" borderId="0" xfId="1" applyFont="1" applyFill="1" applyAlignment="1">
      <alignment horizontal="left" vertical="center"/>
    </xf>
    <xf numFmtId="0" fontId="19" fillId="2" borderId="3" xfId="7" applyFont="1" applyFill="1"/>
    <xf numFmtId="0" fontId="19" fillId="2" borderId="3" xfId="7" applyFont="1" applyFill="1" applyAlignment="1">
      <alignment vertical="center"/>
    </xf>
    <xf numFmtId="0" fontId="23" fillId="2" borderId="3" xfId="8" applyFont="1" applyFill="1" applyBorder="1">
      <alignment horizontal="right"/>
    </xf>
    <xf numFmtId="0" fontId="24" fillId="6" borderId="0" xfId="9" applyFont="1" applyFill="1" applyAlignment="1">
      <alignment vertical="center"/>
    </xf>
    <xf numFmtId="5" fontId="25" fillId="3" borderId="2" xfId="4" applyNumberFormat="1" applyFont="1" applyAlignment="1">
      <alignment vertical="center"/>
    </xf>
    <xf numFmtId="164" fontId="17" fillId="4" borderId="0" xfId="2" applyFont="1" applyFill="1" applyAlignment="1">
      <alignment vertical="center"/>
    </xf>
    <xf numFmtId="5" fontId="24" fillId="6" borderId="0" xfId="1" applyNumberFormat="1" applyFont="1" applyFill="1" applyAlignment="1">
      <alignment vertical="center"/>
    </xf>
    <xf numFmtId="164" fontId="24" fillId="6" borderId="0" xfId="2" applyFont="1" applyFill="1" applyAlignment="1">
      <alignment vertical="center"/>
    </xf>
    <xf numFmtId="0" fontId="17" fillId="2" borderId="0" xfId="0" applyFont="1" applyAlignment="1">
      <alignment horizontal="center" vertical="center"/>
    </xf>
    <xf numFmtId="0" fontId="18" fillId="2" borderId="3" xfId="7" applyFont="1" applyFill="1"/>
    <xf numFmtId="0" fontId="17" fillId="2" borderId="0" xfId="0" applyFont="1" applyAlignment="1">
      <alignment horizontal="center" vertical="center"/>
    </xf>
    <xf numFmtId="37" fontId="25" fillId="3" borderId="2" xfId="4" applyNumberFormat="1" applyFont="1" applyAlignment="1">
      <alignment vertical="center"/>
    </xf>
    <xf numFmtId="37" fontId="24" fillId="6" borderId="0" xfId="1" applyNumberFormat="1" applyFont="1" applyFill="1" applyAlignment="1">
      <alignment vertical="center"/>
    </xf>
    <xf numFmtId="0" fontId="24" fillId="7" borderId="0" xfId="11" applyFont="1" applyFill="1">
      <alignment vertical="center"/>
    </xf>
    <xf numFmtId="5" fontId="24" fillId="7" borderId="0" xfId="1" applyFont="1" applyFill="1" applyAlignment="1">
      <alignment vertical="center"/>
    </xf>
    <xf numFmtId="164" fontId="24" fillId="7" borderId="0" xfId="2" applyFont="1" applyFill="1" applyAlignment="1">
      <alignment vertical="center"/>
    </xf>
    <xf numFmtId="0" fontId="24" fillId="6" borderId="0" xfId="0" applyFont="1" applyFill="1" applyAlignment="1">
      <alignment vertical="center"/>
    </xf>
    <xf numFmtId="5" fontId="24" fillId="6" borderId="0" xfId="0" applyNumberFormat="1" applyFont="1" applyFill="1" applyAlignment="1">
      <alignment vertical="center"/>
    </xf>
    <xf numFmtId="164" fontId="24" fillId="6" borderId="0" xfId="0" applyNumberFormat="1" applyFont="1" applyFill="1" applyAlignment="1">
      <alignment vertical="center"/>
    </xf>
    <xf numFmtId="0" fontId="24" fillId="7" borderId="3" xfId="12" applyFont="1" applyFill="1" applyAlignment="1">
      <alignment vertical="center"/>
    </xf>
    <xf numFmtId="5" fontId="24" fillId="7" borderId="3" xfId="1" applyFont="1" applyFill="1" applyBorder="1" applyAlignment="1">
      <alignment vertical="center"/>
    </xf>
    <xf numFmtId="164" fontId="24" fillId="7" borderId="3" xfId="2" applyFont="1" applyFill="1" applyBorder="1" applyAlignment="1">
      <alignment vertical="center"/>
    </xf>
    <xf numFmtId="0" fontId="26" fillId="2" borderId="0" xfId="13" applyFont="1">
      <alignment vertical="center"/>
    </xf>
    <xf numFmtId="5" fontId="26" fillId="2" borderId="0" xfId="1" applyNumberFormat="1" applyFont="1" applyFill="1" applyAlignment="1">
      <alignment vertical="center"/>
    </xf>
    <xf numFmtId="164" fontId="26" fillId="2" borderId="0" xfId="2" applyFont="1" applyFill="1" applyAlignment="1">
      <alignment vertical="center"/>
    </xf>
    <xf numFmtId="0" fontId="27" fillId="2" borderId="0" xfId="6" applyFont="1" applyFill="1" applyAlignment="1">
      <alignment horizontal="left" vertical="center"/>
    </xf>
  </cellXfs>
  <cellStyles count="17">
    <cellStyle name="Calculated" xfId="10"/>
    <cellStyle name="Currency [0]" xfId="1" builtinId="7" customBuiltin="1"/>
    <cellStyle name="Date Input" xfId="14"/>
    <cellStyle name="Date Input Label" xfId="15"/>
    <cellStyle name="Grand" xfId="11"/>
    <cellStyle name="Grand 2" xfId="13"/>
    <cellStyle name="Grand Ruled" xfId="12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4" builtinId="20" customBuiltin="1"/>
    <cellStyle name="Normal" xfId="0" builtinId="0" customBuiltin="1"/>
    <cellStyle name="Percent" xfId="2" builtinId="5" customBuiltin="1"/>
    <cellStyle name="Ratio" xfId="5"/>
    <cellStyle name="Ratio Label" xfId="16"/>
    <cellStyle name="Title" xfId="3" builtinId="15" customBuiltin="1"/>
  </cellStyles>
  <dxfs count="47"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numFmt numFmtId="9" formatCode="&quot;$&quot;#,##0_);\(&quot;$&quot;#,##0\)"/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  <numFmt numFmtId="9" formatCode="&quot;$&quot;#,##0_);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numFmt numFmtId="9" formatCode="&quot;$&quot;#,##0_);\(&quot;$&quot;#,##0\)"/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  <numFmt numFmtId="9" formatCode="&quot;$&quot;#,##0_);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numFmt numFmtId="164" formatCode="0.0%"/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numFmt numFmtId="9" formatCode="&quot;$&quot;#,##0_);\(&quot;$&quot;#,##0\)"/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  <numFmt numFmtId="9" formatCode="&quot;$&quot;#,##0_);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numFmt numFmtId="5" formatCode="#,##0_);\(#,##0\)"/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  <numFmt numFmtId="5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numFmt numFmtId="9" formatCode="&quot;$&quot;#,##0_);\(&quot;$&quot;#,##0\)"/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  <numFmt numFmtId="9" formatCode="&quot;$&quot;#,##0_);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ajor"/>
      </font>
      <fill>
        <patternFill patternType="solid">
          <fgColor indexed="64"/>
          <bgColor rgb="FF00B0F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</font>
    </dxf>
    <dxf>
      <border>
        <top style="medium">
          <color theme="1"/>
        </top>
      </border>
    </dxf>
    <dxf>
      <border>
        <top/>
        <bottom/>
        <vertical style="medium">
          <color theme="1"/>
        </vertical>
        <horizontal style="thin">
          <color theme="0" tint="-0.24994659260841701"/>
        </horizontal>
      </border>
    </dxf>
  </dxfs>
  <tableStyles count="1" defaultTableStyle="Custom Table Style" defaultPivotStyle="PivotStyleLight2">
    <tableStyle name="Custom Table Style" pivot="0" count="2">
      <tableStyleElement type="wholeTable" dxfId="46"/>
      <tableStyleElement type="totalRow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urrentAssets" displayName="CurrentAssets" ref="B20:D27" totalsRowCount="1" headerRowDxfId="38" dataDxfId="36" totalsRowDxfId="37" headerRowCellStyle="Heading 4" totalsRowCellStyle="Heading 4">
  <autoFilter ref="B20:D26"/>
  <tableColumns count="3">
    <tableColumn id="1" name="Current Assets" totalsRowLabel="Total   [A]" dataDxfId="44" totalsRowDxfId="43" dataCellStyle="Heading 4"/>
    <tableColumn id="2" name=" " dataDxfId="42" totalsRowDxfId="41" dataCellStyle="Currency [0]"/>
    <tableColumn id="3" name="  " totalsRowFunction="sum" dataDxfId="40" totalsRowDxfId="39" dataCellStyle="Percent">
      <calculatedColumnFormula>IFERROR(CurrentAssets[[#This Row],[ ]]/E,"-")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Current Assets Table" altTextSummary="Enter current asset values here."/>
    </ext>
  </extLst>
</table>
</file>

<file path=xl/tables/table2.xml><?xml version="1.0" encoding="utf-8"?>
<table xmlns="http://schemas.openxmlformats.org/spreadsheetml/2006/main" id="2" name="FixedAssets" displayName="FixedAssets" ref="B31:D34" totalsRowCount="1" headerRowDxfId="29" dataDxfId="27" totalsRowDxfId="28" headerRowCellStyle="Heading 4" totalsRowCellStyle="Heading 4">
  <autoFilter ref="B31:D33"/>
  <tableColumns count="3">
    <tableColumn id="1" name="Fixed Assets" totalsRowLabel="Total" dataDxfId="35" totalsRowDxfId="34" dataCellStyle="Heading 4"/>
    <tableColumn id="2" name=" " dataDxfId="33" totalsRowDxfId="32" dataCellStyle="Currency [0]"/>
    <tableColumn id="3" name="  " totalsRowFunction="sum" dataDxfId="31" totalsRowDxfId="30" dataCellStyle="Percent">
      <calculatedColumnFormula>IFERROR(FixedAssets[[#This Row],[ ]]/E,"-")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Fixed Asset Table" altTextSummary="Enter fixed asset values here."/>
    </ext>
  </extLst>
</table>
</file>

<file path=xl/tables/table3.xml><?xml version="1.0" encoding="utf-8"?>
<table xmlns="http://schemas.openxmlformats.org/spreadsheetml/2006/main" id="3" name="OtherAssets" displayName="OtherAssets" ref="B38:D43" totalsRowCount="1" headerRowDxfId="20" dataDxfId="18" totalsRowDxfId="19" headerRowCellStyle="Heading 4" totalsRowCellStyle="Heading 4">
  <autoFilter ref="B38:D42"/>
  <tableColumns count="3">
    <tableColumn id="1" name="Other Assets" totalsRowLabel="Total" dataDxfId="26" totalsRowDxfId="25" dataCellStyle="Heading 4"/>
    <tableColumn id="2" name=" " dataDxfId="24" totalsRowDxfId="23" dataCellStyle="Currency [0]"/>
    <tableColumn id="3" name="  " totalsRowFunction="custom" dataDxfId="22" totalsRowDxfId="21" dataCellStyle="Percent">
      <calculatedColumnFormula>IFERROR(OtherAssets[[#This Row],[ ]]/E,"-")</calculatedColumnFormula>
      <totalsRowFormula>IF($C$46=0,"-",C43/$C$46)</totalsRow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Other Assets Table" altTextSummary="Enter other asset values here._x000d__x000a_"/>
    </ext>
  </extLst>
</table>
</file>

<file path=xl/tables/table4.xml><?xml version="1.0" encoding="utf-8"?>
<table xmlns="http://schemas.openxmlformats.org/spreadsheetml/2006/main" id="4" name="CurrentLiabilities" displayName="CurrentLiabilities" ref="F20:H25" totalsRowCount="1" headerRowDxfId="11" dataDxfId="9" totalsRowDxfId="10" headerRowCellStyle="Heading 4" totalsRowCellStyle="Heading 4">
  <autoFilter ref="F20:H24"/>
  <tableColumns count="3">
    <tableColumn id="1" name="Current Liabilities" totalsRowLabel="Total   [B]" dataDxfId="17" totalsRowDxfId="16" dataCellStyle="Heading 4"/>
    <tableColumn id="2" name=" " dataDxfId="15" totalsRowDxfId="14" dataCellStyle="Currency [0]"/>
    <tableColumn id="3" name="  " totalsRowFunction="sum" dataDxfId="13" totalsRowDxfId="12" dataCellStyle="Percent">
      <calculatedColumnFormula>IFERROR(CurrentLiabilities[[#This Row],[ ]]/E,"-")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Current Liabilities Table" altTextSummary="Enter current liability values here."/>
    </ext>
  </extLst>
</table>
</file>

<file path=xl/tables/table5.xml><?xml version="1.0" encoding="utf-8"?>
<table xmlns="http://schemas.openxmlformats.org/spreadsheetml/2006/main" id="5" name="OtherLiabilities" displayName="OtherLiabilities" ref="F31:H36" totalsRowCount="1" headerRowDxfId="2" dataDxfId="0" totalsRowDxfId="1" headerRowCellStyle="Heading 4" totalsRowCellStyle="Heading 4">
  <autoFilter ref="F31:H35"/>
  <tableColumns count="3">
    <tableColumn id="1" name="Other Liabilities" totalsRowLabel="Total" dataDxfId="8" totalsRowDxfId="7" dataCellStyle="Heading 4"/>
    <tableColumn id="2" name=" " dataDxfId="6" totalsRowDxfId="5" dataCellStyle="Currency [0]"/>
    <tableColumn id="3" name="  " totalsRowFunction="sum" dataDxfId="4" totalsRowDxfId="3" dataCellStyle="Percent">
      <calculatedColumnFormula>IFERROR(OtherLiabilities[[#This Row],[ ]]/E,"-")</calculatedColumn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Other Liabilities Table" altTextSummary="Enter other liability values here."/>
    </ext>
  </extLst>
</table>
</file>

<file path=xl/theme/theme1.xml><?xml version="1.0" encoding="utf-8"?>
<a:theme xmlns:a="http://schemas.openxmlformats.org/drawingml/2006/main" name="Office Theme">
  <a:themeElements>
    <a:clrScheme name="Balance Sheet">
      <a:dk1>
        <a:sysClr val="windowText" lastClr="000000"/>
      </a:dk1>
      <a:lt1>
        <a:sysClr val="window" lastClr="FFFFFF"/>
      </a:lt1>
      <a:dk2>
        <a:srgbClr val="3F3319"/>
      </a:dk2>
      <a:lt2>
        <a:srgbClr val="F7F9F3"/>
      </a:lt2>
      <a:accent1>
        <a:srgbClr val="A0C265"/>
      </a:accent1>
      <a:accent2>
        <a:srgbClr val="5EA6B8"/>
      </a:accent2>
      <a:accent3>
        <a:srgbClr val="FCCC63"/>
      </a:accent3>
      <a:accent4>
        <a:srgbClr val="D96640"/>
      </a:accent4>
      <a:accent5>
        <a:srgbClr val="F5A63B"/>
      </a:accent5>
      <a:accent6>
        <a:srgbClr val="A56678"/>
      </a:accent6>
      <a:hlink>
        <a:srgbClr val="5EA6B8"/>
      </a:hlink>
      <a:folHlink>
        <a:srgbClr val="A56678"/>
      </a:folHlink>
    </a:clrScheme>
    <a:fontScheme name="Balance Sheet with Ratio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H49"/>
  <sheetViews>
    <sheetView showGridLines="0" tabSelected="1" workbookViewId="0">
      <selection sqref="A1:H50"/>
    </sheetView>
  </sheetViews>
  <sheetFormatPr defaultRowHeight="16.5" customHeight="1" x14ac:dyDescent="0.25"/>
  <cols>
    <col min="1" max="1" width="2" style="2" customWidth="1"/>
    <col min="2" max="2" width="24.75" style="2" customWidth="1"/>
    <col min="3" max="3" width="9.5" style="2" customWidth="1"/>
    <col min="4" max="4" width="9.25" style="2" customWidth="1"/>
    <col min="5" max="5" width="3.75" style="2" customWidth="1"/>
    <col min="6" max="6" width="38.875" style="2" customWidth="1"/>
    <col min="7" max="7" width="9.375" style="2" customWidth="1"/>
    <col min="8" max="8" width="8.75" style="2" customWidth="1"/>
    <col min="9" max="9" width="2.25" style="2" customWidth="1"/>
    <col min="10" max="16384" width="9" style="2"/>
  </cols>
  <sheetData>
    <row r="2" spans="1:8" ht="21.75" customHeight="1" x14ac:dyDescent="0.25">
      <c r="A2" s="1" t="s">
        <v>43</v>
      </c>
      <c r="B2" s="1"/>
    </row>
    <row r="3" spans="1:8" ht="8.25" customHeight="1" x14ac:dyDescent="0.25">
      <c r="B3" s="1"/>
    </row>
    <row r="4" spans="1:8" ht="6.75" customHeight="1" x14ac:dyDescent="0.25">
      <c r="B4" s="3"/>
      <c r="C4" s="3"/>
      <c r="D4" s="3"/>
      <c r="E4" s="3"/>
      <c r="F4" s="3"/>
      <c r="G4" s="3"/>
      <c r="H4" s="3"/>
    </row>
    <row r="5" spans="1:8" ht="6.75" customHeight="1" x14ac:dyDescent="0.25">
      <c r="B5" s="4"/>
      <c r="C5" s="4"/>
      <c r="D5" s="4"/>
    </row>
    <row r="6" spans="1:8" ht="21" customHeight="1" x14ac:dyDescent="0.25">
      <c r="A6" s="35" t="s">
        <v>34</v>
      </c>
      <c r="B6" s="35"/>
      <c r="C6" s="35"/>
      <c r="D6" s="35"/>
      <c r="F6" s="5" t="s">
        <v>41</v>
      </c>
    </row>
    <row r="7" spans="1:8" ht="24" customHeight="1" x14ac:dyDescent="0.25">
      <c r="A7" s="35"/>
      <c r="B7" s="35"/>
      <c r="C7" s="35"/>
      <c r="D7" s="35"/>
      <c r="F7" s="6"/>
    </row>
    <row r="10" spans="1:8" ht="16.5" customHeight="1" x14ac:dyDescent="0.2">
      <c r="B10" s="7" t="s">
        <v>35</v>
      </c>
      <c r="F10" s="7" t="s">
        <v>38</v>
      </c>
    </row>
    <row r="11" spans="1:8" ht="16.5" customHeight="1" x14ac:dyDescent="0.25">
      <c r="B11" s="8" t="str">
        <f>IFERROR(A/B,"-")</f>
        <v>-</v>
      </c>
      <c r="F11" s="9">
        <f>IFERROR((A-B)*1000,"-")</f>
        <v>0</v>
      </c>
    </row>
    <row r="12" spans="1:8" ht="20.25" customHeight="1" x14ac:dyDescent="0.2">
      <c r="B12" s="7" t="s">
        <v>36</v>
      </c>
      <c r="F12" s="7" t="s">
        <v>39</v>
      </c>
    </row>
    <row r="13" spans="1:8" ht="16.5" customHeight="1" x14ac:dyDescent="0.25">
      <c r="B13" s="8" t="str">
        <f>IFERROR((A-C_)/B,"-")</f>
        <v>-</v>
      </c>
      <c r="F13" s="8" t="str">
        <f>IFERROR((G+H)/F,"-")</f>
        <v>-</v>
      </c>
    </row>
    <row r="14" spans="1:8" ht="20.25" customHeight="1" x14ac:dyDescent="0.2">
      <c r="B14" s="7" t="s">
        <v>37</v>
      </c>
      <c r="F14" s="7" t="s">
        <v>40</v>
      </c>
    </row>
    <row r="15" spans="1:8" ht="16.5" customHeight="1" x14ac:dyDescent="0.25">
      <c r="B15" s="8" t="str">
        <f>IFERROR(D/B,"-")</f>
        <v>-</v>
      </c>
      <c r="F15" s="8" t="str">
        <f>IFERROR((G+H)/E,"-")</f>
        <v>-</v>
      </c>
    </row>
    <row r="18" spans="2:8" ht="19.5" customHeight="1" thickBot="1" x14ac:dyDescent="0.25">
      <c r="B18" s="10" t="s">
        <v>28</v>
      </c>
      <c r="C18" s="11"/>
      <c r="D18" s="12" t="s">
        <v>42</v>
      </c>
      <c r="F18" s="10" t="s">
        <v>29</v>
      </c>
      <c r="G18" s="10"/>
      <c r="H18" s="12" t="s">
        <v>42</v>
      </c>
    </row>
    <row r="19" spans="2:8" ht="16.5" customHeight="1" thickTop="1" x14ac:dyDescent="0.25"/>
    <row r="20" spans="2:8" ht="16.5" customHeight="1" x14ac:dyDescent="0.25">
      <c r="B20" s="13" t="s">
        <v>19</v>
      </c>
      <c r="C20" s="13" t="s">
        <v>13</v>
      </c>
      <c r="D20" s="13" t="s">
        <v>14</v>
      </c>
      <c r="F20" s="13" t="s">
        <v>23</v>
      </c>
      <c r="G20" s="13" t="s">
        <v>13</v>
      </c>
      <c r="H20" s="13" t="s">
        <v>14</v>
      </c>
    </row>
    <row r="21" spans="2:8" ht="16.5" customHeight="1" x14ac:dyDescent="0.25">
      <c r="B21" s="2" t="s">
        <v>18</v>
      </c>
      <c r="C21" s="14"/>
      <c r="D21" s="15" t="str">
        <f>IFERROR(CurrentAssets[[#This Row],[ ]]/E,"-")</f>
        <v>-</v>
      </c>
      <c r="F21" s="2" t="s">
        <v>24</v>
      </c>
      <c r="G21" s="14"/>
      <c r="H21" s="15" t="str">
        <f>IFERROR(CurrentLiabilities[[#This Row],[ ]]/E,"-")</f>
        <v>-</v>
      </c>
    </row>
    <row r="22" spans="2:8" ht="16.5" customHeight="1" x14ac:dyDescent="0.25">
      <c r="B22" s="2" t="s">
        <v>0</v>
      </c>
      <c r="C22" s="14"/>
      <c r="D22" s="15" t="str">
        <f>IFERROR(CurrentAssets[[#This Row],[ ]]/E,"-")</f>
        <v>-</v>
      </c>
      <c r="F22" s="2" t="s">
        <v>1</v>
      </c>
      <c r="G22" s="14"/>
      <c r="H22" s="15" t="str">
        <f>IFERROR(CurrentLiabilities[[#This Row],[ ]]/E,"-")</f>
        <v>-</v>
      </c>
    </row>
    <row r="23" spans="2:8" ht="16.5" customHeight="1" x14ac:dyDescent="0.25">
      <c r="B23" s="2" t="s">
        <v>17</v>
      </c>
      <c r="C23" s="14"/>
      <c r="D23" s="15" t="str">
        <f>IFERROR(CurrentAssets[[#This Row],[ ]]/E,"-")</f>
        <v>-</v>
      </c>
      <c r="F23" s="2" t="s">
        <v>2</v>
      </c>
      <c r="G23" s="14"/>
      <c r="H23" s="15" t="str">
        <f>IFERROR(CurrentLiabilities[[#This Row],[ ]]/E,"-")</f>
        <v>-</v>
      </c>
    </row>
    <row r="24" spans="2:8" ht="16.5" customHeight="1" x14ac:dyDescent="0.25">
      <c r="B24" s="2" t="s">
        <v>16</v>
      </c>
      <c r="C24" s="14"/>
      <c r="D24" s="15" t="str">
        <f>IFERROR(CurrentAssets[[#This Row],[ ]]/E,"-")</f>
        <v>-</v>
      </c>
      <c r="F24" s="2" t="s">
        <v>3</v>
      </c>
      <c r="G24" s="14"/>
      <c r="H24" s="15" t="str">
        <f>IFERROR(CurrentLiabilities[[#This Row],[ ]]/E,"-")</f>
        <v>-</v>
      </c>
    </row>
    <row r="25" spans="2:8" ht="16.5" customHeight="1" x14ac:dyDescent="0.25">
      <c r="B25" s="2" t="s">
        <v>4</v>
      </c>
      <c r="C25" s="14"/>
      <c r="D25" s="15" t="str">
        <f>IFERROR(CurrentAssets[[#This Row],[ ]]/E,"-")</f>
        <v>-</v>
      </c>
      <c r="F25" s="13" t="s">
        <v>25</v>
      </c>
      <c r="G25" s="16"/>
      <c r="H25" s="17">
        <f>SUBTOTAL(109,CurrentLiabilities[[  ]])</f>
        <v>0</v>
      </c>
    </row>
    <row r="26" spans="2:8" ht="16.5" customHeight="1" x14ac:dyDescent="0.25">
      <c r="B26" s="2" t="s">
        <v>5</v>
      </c>
      <c r="C26" s="14"/>
      <c r="D26" s="15" t="str">
        <f>IFERROR(CurrentAssets[[#This Row],[ ]]/E,"-")</f>
        <v>-</v>
      </c>
    </row>
    <row r="27" spans="2:8" ht="16.5" customHeight="1" x14ac:dyDescent="0.25">
      <c r="B27" s="13" t="s">
        <v>20</v>
      </c>
      <c r="C27" s="16"/>
      <c r="D27" s="17">
        <f>SUBTOTAL(109,CurrentAssets[[  ]])</f>
        <v>0</v>
      </c>
    </row>
    <row r="28" spans="2:8" ht="16.5" customHeight="1" x14ac:dyDescent="0.25">
      <c r="B28" s="18"/>
      <c r="C28" s="18"/>
      <c r="D28" s="18"/>
      <c r="F28" s="18"/>
      <c r="G28" s="18"/>
      <c r="H28" s="18"/>
    </row>
    <row r="29" spans="2:8" ht="16.5" customHeight="1" thickBot="1" x14ac:dyDescent="0.25">
      <c r="B29" s="19"/>
      <c r="C29" s="19"/>
      <c r="D29" s="19"/>
      <c r="F29" s="19"/>
      <c r="G29" s="19"/>
      <c r="H29" s="19"/>
    </row>
    <row r="30" spans="2:8" ht="16.5" customHeight="1" thickTop="1" x14ac:dyDescent="0.25">
      <c r="B30" s="20"/>
      <c r="C30" s="20"/>
      <c r="D30" s="20"/>
    </row>
    <row r="31" spans="2:8" ht="16.5" customHeight="1" x14ac:dyDescent="0.25">
      <c r="B31" s="13" t="s">
        <v>21</v>
      </c>
      <c r="C31" s="13" t="s">
        <v>13</v>
      </c>
      <c r="D31" s="13" t="s">
        <v>14</v>
      </c>
      <c r="F31" s="13" t="s">
        <v>27</v>
      </c>
      <c r="G31" s="13" t="s">
        <v>13</v>
      </c>
      <c r="H31" s="13" t="s">
        <v>14</v>
      </c>
    </row>
    <row r="32" spans="2:8" ht="16.5" customHeight="1" x14ac:dyDescent="0.25">
      <c r="B32" s="2" t="s">
        <v>6</v>
      </c>
      <c r="C32" s="21"/>
      <c r="D32" s="15" t="str">
        <f>IFERROR(FixedAssets[[#This Row],[ ]]/E,"-")</f>
        <v>-</v>
      </c>
      <c r="F32" s="2" t="s">
        <v>26</v>
      </c>
      <c r="G32" s="14"/>
      <c r="H32" s="15" t="str">
        <f>IFERROR(OtherLiabilities[[#This Row],[ ]]/E,"-")</f>
        <v>-</v>
      </c>
    </row>
    <row r="33" spans="2:8" ht="16.5" customHeight="1" x14ac:dyDescent="0.25">
      <c r="B33" s="2" t="s">
        <v>7</v>
      </c>
      <c r="C33" s="21"/>
      <c r="D33" s="15" t="str">
        <f>IFERROR(FixedAssets[[#This Row],[ ]]/E,"-")</f>
        <v>-</v>
      </c>
      <c r="F33" s="2" t="s">
        <v>8</v>
      </c>
      <c r="G33" s="14"/>
      <c r="H33" s="15" t="str">
        <f>IFERROR(OtherLiabilities[[#This Row],[ ]]/E,"-")</f>
        <v>-</v>
      </c>
    </row>
    <row r="34" spans="2:8" ht="16.5" customHeight="1" x14ac:dyDescent="0.25">
      <c r="B34" s="13" t="s">
        <v>15</v>
      </c>
      <c r="C34" s="22"/>
      <c r="D34" s="17">
        <f>SUBTOTAL(109,FixedAssets[[  ]])</f>
        <v>0</v>
      </c>
      <c r="F34" s="2" t="s">
        <v>4</v>
      </c>
      <c r="G34" s="14"/>
      <c r="H34" s="15" t="str">
        <f>IFERROR(OtherLiabilities[[#This Row],[ ]]/E,"-")</f>
        <v>-</v>
      </c>
    </row>
    <row r="35" spans="2:8" ht="16.5" customHeight="1" x14ac:dyDescent="0.25">
      <c r="B35" s="18"/>
      <c r="C35" s="18"/>
      <c r="D35" s="18"/>
      <c r="F35" s="2" t="s">
        <v>9</v>
      </c>
      <c r="G35" s="14"/>
      <c r="H35" s="15" t="str">
        <f>IFERROR(OtherLiabilities[[#This Row],[ ]]/E,"-")</f>
        <v>-</v>
      </c>
    </row>
    <row r="36" spans="2:8" ht="16.5" customHeight="1" thickBot="1" x14ac:dyDescent="0.25">
      <c r="B36" s="19"/>
      <c r="C36" s="19"/>
      <c r="D36" s="19"/>
      <c r="F36" s="13" t="s">
        <v>15</v>
      </c>
      <c r="G36" s="16"/>
      <c r="H36" s="17">
        <f>SUBTOTAL(109,OtherLiabilities[[  ]])</f>
        <v>0</v>
      </c>
    </row>
    <row r="37" spans="2:8" ht="16.5" customHeight="1" thickTop="1" x14ac:dyDescent="0.25">
      <c r="F37" s="18"/>
      <c r="G37" s="18"/>
      <c r="H37" s="18"/>
    </row>
    <row r="38" spans="2:8" ht="16.5" customHeight="1" x14ac:dyDescent="0.25">
      <c r="B38" s="13" t="s">
        <v>22</v>
      </c>
      <c r="C38" s="13" t="s">
        <v>13</v>
      </c>
      <c r="D38" s="13" t="s">
        <v>14</v>
      </c>
      <c r="F38" s="18"/>
      <c r="G38" s="18"/>
      <c r="H38" s="18"/>
    </row>
    <row r="39" spans="2:8" ht="16.5" customHeight="1" x14ac:dyDescent="0.25">
      <c r="B39" s="2" t="s">
        <v>11</v>
      </c>
      <c r="C39" s="14"/>
      <c r="D39" s="15" t="str">
        <f>IFERROR(OtherAssets[[#This Row],[ ]]/E,"-")</f>
        <v>-</v>
      </c>
      <c r="F39" s="23" t="s">
        <v>30</v>
      </c>
      <c r="G39" s="24">
        <f>SUM(B,OtherLiabilities[[ ]])</f>
        <v>0</v>
      </c>
      <c r="H39" s="25" t="str">
        <f>IFERROR(G39/E,"-")</f>
        <v>-</v>
      </c>
    </row>
    <row r="40" spans="2:8" ht="16.5" customHeight="1" x14ac:dyDescent="0.25">
      <c r="B40" s="2" t="s">
        <v>12</v>
      </c>
      <c r="C40" s="14"/>
      <c r="D40" s="15" t="str">
        <f>IFERROR(OtherAssets[[#This Row],[ ]]/E,"-")</f>
        <v>-</v>
      </c>
    </row>
    <row r="41" spans="2:8" ht="16.5" customHeight="1" x14ac:dyDescent="0.25">
      <c r="B41" s="2" t="s">
        <v>4</v>
      </c>
      <c r="C41" s="14"/>
      <c r="D41" s="15" t="str">
        <f>IFERROR(OtherAssets[[#This Row],[ ]]/E,"-")</f>
        <v>-</v>
      </c>
    </row>
    <row r="42" spans="2:8" ht="16.5" customHeight="1" x14ac:dyDescent="0.25">
      <c r="B42" s="2" t="s">
        <v>10</v>
      </c>
      <c r="C42" s="14"/>
      <c r="D42" s="15" t="str">
        <f>IFERROR(OtherAssets[[#This Row],[ ]]/E,"-")</f>
        <v>-</v>
      </c>
    </row>
    <row r="43" spans="2:8" ht="16.5" customHeight="1" x14ac:dyDescent="0.25">
      <c r="B43" s="26" t="s">
        <v>15</v>
      </c>
      <c r="C43" s="27"/>
      <c r="D43" s="28" t="str">
        <f>IF($C$46=0,"-",C43/$C$46)</f>
        <v>-</v>
      </c>
    </row>
    <row r="44" spans="2:8" ht="16.5" customHeight="1" x14ac:dyDescent="0.25">
      <c r="B44" s="18"/>
      <c r="C44" s="18"/>
      <c r="D44" s="18"/>
    </row>
    <row r="45" spans="2:8" ht="16.5" customHeight="1" x14ac:dyDescent="0.25">
      <c r="B45" s="18"/>
      <c r="C45" s="18"/>
      <c r="D45" s="18"/>
    </row>
    <row r="46" spans="2:8" ht="24.75" customHeight="1" thickBot="1" x14ac:dyDescent="0.3">
      <c r="B46" s="29" t="s">
        <v>31</v>
      </c>
      <c r="C46" s="30">
        <f>A+SUM(FixedAssets[[ ]])+SUM(OtherAssets[[ ]])</f>
        <v>0</v>
      </c>
      <c r="D46" s="31">
        <f>SUM(CurrentAssets[[  ]],FixedAssets[[  ]],OtherAssets[[  ]])</f>
        <v>0</v>
      </c>
    </row>
    <row r="47" spans="2:8" ht="16.5" customHeight="1" thickTop="1" x14ac:dyDescent="0.25"/>
    <row r="48" spans="2:8" ht="16.5" customHeight="1" x14ac:dyDescent="0.25">
      <c r="B48" s="32" t="s">
        <v>32</v>
      </c>
      <c r="C48" s="33">
        <f>E-G39</f>
        <v>0</v>
      </c>
      <c r="D48" s="34" t="str">
        <f>IF($C$46=0,"-",C48/$C$46)</f>
        <v>-</v>
      </c>
    </row>
    <row r="49" spans="2:4" ht="16.5" customHeight="1" x14ac:dyDescent="0.25">
      <c r="B49" s="32" t="s">
        <v>33</v>
      </c>
      <c r="C49" s="33">
        <f>G39+F</f>
        <v>0</v>
      </c>
      <c r="D49" s="34" t="str">
        <f>IF($C$46=0,"-",C49/$C$46)</f>
        <v>-</v>
      </c>
    </row>
  </sheetData>
  <mergeCells count="11">
    <mergeCell ref="A6:D7"/>
    <mergeCell ref="B45:D45"/>
    <mergeCell ref="F28:H28"/>
    <mergeCell ref="F38:H38"/>
    <mergeCell ref="F29:H29"/>
    <mergeCell ref="F37:H37"/>
    <mergeCell ref="B44:D44"/>
    <mergeCell ref="B28:D28"/>
    <mergeCell ref="B35:D35"/>
    <mergeCell ref="B29:D29"/>
    <mergeCell ref="B36:D36"/>
  </mergeCells>
  <pageMargins left="0.45" right="0.45" top="0.5" bottom="0.5" header="0.3" footer="0.3"/>
  <pageSetup scale="62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F44EC88-F46A-40AD-B29B-CA2D95850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Balance Sheet</vt:lpstr>
      <vt:lpstr>E</vt:lpstr>
      <vt:lpstr>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 Ali</dc:creator>
  <cp:lastModifiedBy>user</cp:lastModifiedBy>
  <dcterms:created xsi:type="dcterms:W3CDTF">2015-05-12T11:21:30Z</dcterms:created>
  <dcterms:modified xsi:type="dcterms:W3CDTF">2016-01-18T02:31:36Z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TC038449359991</vt:lpwstr>
  </property>
</Properties>
</file>